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6E321E03-1F67-4280-80EE-9FBE42C12F31}" xr6:coauthVersionLast="46" xr6:coauthVersionMax="46" xr10:uidLastSave="{00000000-0000-0000-0000-000000000000}"/>
  <bookViews>
    <workbookView xWindow="0" yWindow="600" windowWidth="20490" windowHeight="10920" xr2:uid="{00000000-000D-0000-FFFF-FFFF00000000}"/>
  </bookViews>
  <sheets>
    <sheet name="DECEMBER_2020" sheetId="1" r:id="rId1"/>
  </sheets>
  <calcPr calcId="191029"/>
</workbook>
</file>

<file path=xl/calcChain.xml><?xml version="1.0" encoding="utf-8"?>
<calcChain xmlns="http://schemas.openxmlformats.org/spreadsheetml/2006/main">
  <c r="F29" i="1" l="1"/>
  <c r="E29" i="1"/>
  <c r="D29" i="1"/>
  <c r="C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29" i="1" l="1"/>
  <c r="G29" i="1"/>
</calcChain>
</file>

<file path=xl/sharedStrings.xml><?xml version="1.0" encoding="utf-8"?>
<sst xmlns="http://schemas.openxmlformats.org/spreadsheetml/2006/main" count="36" uniqueCount="36">
  <si>
    <t>TOWN WISE E-PAYMENT STATUS</t>
  </si>
  <si>
    <t>Name of Discom:GESCOM</t>
  </si>
  <si>
    <t>Aland</t>
  </si>
  <si>
    <t>Bidar</t>
  </si>
  <si>
    <t>Bhalki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</si>
  <si>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</si>
  <si>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</si>
  <si>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</si>
  <si>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</si>
  <si>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</si>
  <si>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</si>
  <si>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</si>
  <si>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</si>
  <si>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</si>
  <si>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</si>
  <si>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</si>
  <si>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</si>
  <si>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</si>
  <si>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</si>
  <si>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</si>
  <si>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</si>
  <si>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Format: D7</t>
  </si>
  <si>
    <t>Level of Monitoring: PFC/MoP</t>
  </si>
  <si>
    <t>Basavkalyan</t>
  </si>
  <si>
    <t>Sahapur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</si>
  <si>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</si>
  <si>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</si>
  <si>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</si>
  <si>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</si>
  <si>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</si>
  <si>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</si>
  <si>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Total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</si>
  <si>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</si>
  <si>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</si>
  <si>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Reporting Month: January'2021</t>
  </si>
  <si>
    <t>Period: 1 Month ( 1st December'2020 to 31st December'2020)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</si>
</sst>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  <font>
      <b/>
      <sz val="10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="89" zoomScaleNormal="89" workbookViewId="0">
      <selection activeCell="I17" sqref="I17"/>
    </sheetView>
  </sheetViews>
  <sheetFormatPr defaultColWidth="16.85546875" defaultRowHeight="16.5" x14ac:dyDescent="0.3"/>
  <cols>
    <col min="1" max="1" width="9.5703125" style="1" customWidth="1"/>
    <col min="2" max="8" width="16.85546875" style="1"/>
    <col min="9" max="9" width="16.85546875" style="18"/>
    <col min="10" max="16384" width="16.85546875" style="1"/>
  </cols>
  <sheetData>
    <row r="1" spans="1:9" x14ac:dyDescent="0.3">
      <c r="A1" s="28" t="s">
        <v>0</v>
      </c>
      <c r="B1" s="29"/>
      <c r="C1" s="29"/>
      <c r="D1" s="29"/>
      <c r="E1" s="29"/>
      <c r="F1" s="29"/>
      <c r="G1" s="29"/>
      <c r="H1" s="30"/>
    </row>
    <row r="2" spans="1:9" x14ac:dyDescent="0.3">
      <c r="A2" s="31" t="s">
        <v>22</v>
      </c>
      <c r="B2" s="32"/>
      <c r="C2" s="32"/>
      <c r="D2" s="32"/>
      <c r="E2" s="32"/>
      <c r="F2" s="32"/>
      <c r="G2" s="32"/>
      <c r="H2" s="33"/>
    </row>
    <row r="3" spans="1:9" x14ac:dyDescent="0.3">
      <c r="A3" s="31" t="s">
        <v>21</v>
      </c>
      <c r="B3" s="32"/>
      <c r="C3" s="32"/>
      <c r="D3" s="32"/>
      <c r="E3" s="32"/>
      <c r="F3" s="32"/>
      <c r="G3" s="32"/>
      <c r="H3" s="33"/>
    </row>
    <row r="4" spans="1:9" x14ac:dyDescent="0.3">
      <c r="A4" s="7" t="s">
        <v>1</v>
      </c>
      <c r="B4" s="16"/>
      <c r="C4" s="16"/>
      <c r="D4" s="16"/>
      <c r="F4" s="5"/>
      <c r="G4" s="4"/>
      <c r="H4" s="6"/>
    </row>
    <row r="5" spans="1:9" x14ac:dyDescent="0.3">
      <c r="A5" s="7" t="s">
        <v>34</v>
      </c>
      <c r="B5" s="16"/>
      <c r="C5" s="16"/>
      <c r="D5" s="16"/>
      <c r="E5" s="4"/>
      <c r="F5" s="4"/>
      <c r="G5" s="4"/>
      <c r="H5" s="6"/>
    </row>
    <row r="6" spans="1:9" ht="17.25" thickBot="1" x14ac:dyDescent="0.35">
      <c r="A6" s="8" t="s">
        <v>35</v>
      </c>
      <c r="B6" s="9"/>
      <c r="C6" s="10"/>
      <c r="D6" s="11"/>
      <c r="E6" s="10"/>
      <c r="F6" s="12"/>
      <c r="G6" s="11"/>
      <c r="H6" s="13"/>
      <c r="I6" s="4"/>
    </row>
    <row r="7" spans="1:9" ht="45" x14ac:dyDescent="0.3">
      <c r="A7" s="21" t="s">
        <v>25</v>
      </c>
      <c r="B7" s="22" t="s">
        <v>26</v>
      </c>
      <c r="C7" s="22" t="s">
        <v>27</v>
      </c>
      <c r="D7" s="22" t="s">
        <v>28</v>
      </c>
      <c r="E7" s="22" t="s">
        <v>29</v>
      </c>
      <c r="F7" s="22" t="s">
        <v>30</v>
      </c>
      <c r="G7" s="22" t="s">
        <v>32</v>
      </c>
      <c r="H7" s="23" t="s">
        <v>33</v>
      </c>
      <c r="I7" s="19"/>
    </row>
    <row r="8" spans="1:9" x14ac:dyDescent="0.3">
      <c r="A8" s="2">
        <v>1</v>
      </c>
      <c r="B8" s="3" t="s">
        <v>2</v>
      </c>
      <c r="C8" s="3">
        <v>12022</v>
      </c>
      <c r="D8" s="3">
        <v>950</v>
      </c>
      <c r="E8" s="3">
        <v>6920590</v>
      </c>
      <c r="F8" s="3">
        <v>1916671</v>
      </c>
      <c r="G8" s="24">
        <f>(D8/C8)*100</f>
        <v>7.9021793378805523</v>
      </c>
      <c r="H8" s="17">
        <f>(F8/E8)*100</f>
        <v>27.695196507812199</v>
      </c>
      <c r="I8" s="19"/>
    </row>
    <row r="9" spans="1:9" x14ac:dyDescent="0.3">
      <c r="A9" s="2">
        <v>2</v>
      </c>
      <c r="B9" s="3" t="s">
        <v>23</v>
      </c>
      <c r="C9" s="3">
        <v>23142</v>
      </c>
      <c r="D9" s="3">
        <v>5094</v>
      </c>
      <c r="E9" s="3">
        <v>18714885</v>
      </c>
      <c r="F9" s="3">
        <v>6316282</v>
      </c>
      <c r="G9" s="24">
        <f t="shared" ref="G9:G28" si="0">(D9/C9)*100</f>
        <v>22.011926367643245</v>
      </c>
      <c r="H9" s="17">
        <f t="shared" ref="H9:H28" si="1">(F9/E9)*100</f>
        <v>33.75004441651658</v>
      </c>
      <c r="I9" s="19"/>
    </row>
    <row r="10" spans="1:9" x14ac:dyDescent="0.3">
      <c r="A10" s="2">
        <v>3</v>
      </c>
      <c r="B10" s="3" t="s">
        <v>5</v>
      </c>
      <c r="C10" s="3">
        <v>146627</v>
      </c>
      <c r="D10" s="3">
        <v>19025</v>
      </c>
      <c r="E10" s="3">
        <v>147475745</v>
      </c>
      <c r="F10" s="3">
        <v>45985880</v>
      </c>
      <c r="G10" s="24">
        <f t="shared" si="0"/>
        <v>12.975100083886323</v>
      </c>
      <c r="H10" s="17">
        <f t="shared" si="1"/>
        <v>31.181995385071627</v>
      </c>
      <c r="I10" s="19"/>
    </row>
    <row r="11" spans="1:9" x14ac:dyDescent="0.3">
      <c r="A11" s="2">
        <v>4</v>
      </c>
      <c r="B11" s="3" t="s">
        <v>4</v>
      </c>
      <c r="C11" s="3">
        <v>11464</v>
      </c>
      <c r="D11" s="3">
        <v>1458</v>
      </c>
      <c r="E11" s="3">
        <v>8146712</v>
      </c>
      <c r="F11" s="3">
        <v>2924608</v>
      </c>
      <c r="G11" s="24">
        <f t="shared" si="0"/>
        <v>12.718073970690858</v>
      </c>
      <c r="H11" s="17">
        <f t="shared" si="1"/>
        <v>35.899243768528947</v>
      </c>
      <c r="I11" s="19"/>
    </row>
    <row r="12" spans="1:9" x14ac:dyDescent="0.3">
      <c r="A12" s="2">
        <v>5</v>
      </c>
      <c r="B12" s="3" t="s">
        <v>3</v>
      </c>
      <c r="C12" s="3">
        <v>76829</v>
      </c>
      <c r="D12" s="3">
        <v>14267</v>
      </c>
      <c r="E12" s="3">
        <v>74746418</v>
      </c>
      <c r="F12" s="3">
        <v>28895120</v>
      </c>
      <c r="G12" s="24">
        <f t="shared" si="0"/>
        <v>18.569810878704658</v>
      </c>
      <c r="H12" s="17">
        <f t="shared" si="1"/>
        <v>38.657531388326859</v>
      </c>
      <c r="I12" s="19"/>
    </row>
    <row r="13" spans="1:9" x14ac:dyDescent="0.3">
      <c r="A13" s="2">
        <v>6</v>
      </c>
      <c r="B13" s="3" t="s">
        <v>7</v>
      </c>
      <c r="C13" s="3">
        <v>34486</v>
      </c>
      <c r="D13" s="3">
        <v>4806</v>
      </c>
      <c r="E13" s="3">
        <v>30710307</v>
      </c>
      <c r="F13" s="3">
        <v>11260278</v>
      </c>
      <c r="G13" s="24">
        <f t="shared" si="0"/>
        <v>13.936090007539292</v>
      </c>
      <c r="H13" s="17">
        <f t="shared" si="1"/>
        <v>36.666119944681761</v>
      </c>
      <c r="I13" s="19"/>
    </row>
    <row r="14" spans="1:9" x14ac:dyDescent="0.3">
      <c r="A14" s="2">
        <v>7</v>
      </c>
      <c r="B14" s="3" t="s">
        <v>6</v>
      </c>
      <c r="C14" s="3">
        <v>217757</v>
      </c>
      <c r="D14" s="3">
        <v>31602</v>
      </c>
      <c r="E14" s="3">
        <v>254609668</v>
      </c>
      <c r="F14" s="3">
        <v>68507957</v>
      </c>
      <c r="G14" s="24">
        <f t="shared" si="0"/>
        <v>14.512507060622621</v>
      </c>
      <c r="H14" s="17">
        <f t="shared" si="1"/>
        <v>26.90705248474697</v>
      </c>
      <c r="I14" s="19"/>
    </row>
    <row r="15" spans="1:9" x14ac:dyDescent="0.3">
      <c r="A15" s="2">
        <v>8</v>
      </c>
      <c r="B15" s="3" t="s">
        <v>9</v>
      </c>
      <c r="C15" s="3">
        <v>72002</v>
      </c>
      <c r="D15" s="3">
        <v>15043</v>
      </c>
      <c r="E15" s="3">
        <v>100342935</v>
      </c>
      <c r="F15" s="3">
        <v>44317765</v>
      </c>
      <c r="G15" s="24">
        <f t="shared" si="0"/>
        <v>20.892475209021971</v>
      </c>
      <c r="H15" s="17">
        <f t="shared" si="1"/>
        <v>44.166303287819915</v>
      </c>
      <c r="I15" s="19"/>
    </row>
    <row r="16" spans="1:9" x14ac:dyDescent="0.3">
      <c r="A16" s="2">
        <v>9</v>
      </c>
      <c r="B16" s="3" t="s">
        <v>8</v>
      </c>
      <c r="C16" s="3">
        <v>13705</v>
      </c>
      <c r="D16" s="3">
        <v>2509</v>
      </c>
      <c r="E16" s="3">
        <v>40856561</v>
      </c>
      <c r="F16" s="3">
        <v>29616475</v>
      </c>
      <c r="G16" s="24">
        <f t="shared" si="0"/>
        <v>18.307187157971544</v>
      </c>
      <c r="H16" s="17">
        <f t="shared" si="1"/>
        <v>72.488908207423535</v>
      </c>
      <c r="I16" s="19"/>
    </row>
    <row r="17" spans="1:9" x14ac:dyDescent="0.3">
      <c r="A17" s="2">
        <v>10</v>
      </c>
      <c r="B17" s="3" t="s">
        <v>10</v>
      </c>
      <c r="C17" s="3">
        <v>13603</v>
      </c>
      <c r="D17" s="3">
        <v>2423</v>
      </c>
      <c r="E17" s="3">
        <v>11318952</v>
      </c>
      <c r="F17" s="3">
        <v>4161948</v>
      </c>
      <c r="G17" s="24">
        <f t="shared" si="0"/>
        <v>17.812247298390062</v>
      </c>
      <c r="H17" s="17">
        <f t="shared" si="1"/>
        <v>36.769729211679667</v>
      </c>
      <c r="I17" s="19"/>
    </row>
    <row r="18" spans="1:9" x14ac:dyDescent="0.3">
      <c r="A18" s="2">
        <v>11</v>
      </c>
      <c r="B18" s="3" t="s">
        <v>11</v>
      </c>
      <c r="C18" s="3">
        <v>35442</v>
      </c>
      <c r="D18" s="3">
        <v>4888</v>
      </c>
      <c r="E18" s="3">
        <v>35673247</v>
      </c>
      <c r="F18" s="3">
        <v>8007383</v>
      </c>
      <c r="G18" s="24">
        <f t="shared" si="0"/>
        <v>13.791546752440606</v>
      </c>
      <c r="H18" s="17">
        <f t="shared" si="1"/>
        <v>22.446465274103026</v>
      </c>
      <c r="I18" s="19"/>
    </row>
    <row r="19" spans="1:9" x14ac:dyDescent="0.3">
      <c r="A19" s="2">
        <v>12</v>
      </c>
      <c r="B19" s="3" t="s">
        <v>12</v>
      </c>
      <c r="C19" s="3">
        <v>15552</v>
      </c>
      <c r="D19" s="3">
        <v>780</v>
      </c>
      <c r="E19" s="3">
        <v>24159920</v>
      </c>
      <c r="F19" s="3">
        <v>7951225</v>
      </c>
      <c r="G19" s="24">
        <f t="shared" si="0"/>
        <v>5.0154320987654319</v>
      </c>
      <c r="H19" s="17">
        <f t="shared" si="1"/>
        <v>32.910808479498279</v>
      </c>
      <c r="I19" s="19"/>
    </row>
    <row r="20" spans="1:9" x14ac:dyDescent="0.3">
      <c r="A20" s="2">
        <v>13</v>
      </c>
      <c r="B20" s="3" t="s">
        <v>13</v>
      </c>
      <c r="C20" s="3">
        <v>82440</v>
      </c>
      <c r="D20" s="3">
        <v>10798</v>
      </c>
      <c r="E20" s="3">
        <v>133933610</v>
      </c>
      <c r="F20" s="3">
        <v>44125432</v>
      </c>
      <c r="G20" s="24">
        <f t="shared" si="0"/>
        <v>13.098010674429888</v>
      </c>
      <c r="H20" s="17">
        <f t="shared" si="1"/>
        <v>32.94574976363289</v>
      </c>
      <c r="I20" s="19"/>
    </row>
    <row r="21" spans="1:9" x14ac:dyDescent="0.3">
      <c r="A21" s="2">
        <v>14</v>
      </c>
      <c r="B21" s="3" t="s">
        <v>17</v>
      </c>
      <c r="C21" s="3">
        <v>14486</v>
      </c>
      <c r="D21" s="3">
        <v>1415</v>
      </c>
      <c r="E21" s="3">
        <v>10781269</v>
      </c>
      <c r="F21" s="3">
        <v>2149095</v>
      </c>
      <c r="G21" s="24">
        <f t="shared" si="0"/>
        <v>9.7680519121910816</v>
      </c>
      <c r="H21" s="17">
        <f t="shared" si="1"/>
        <v>19.933599653250468</v>
      </c>
      <c r="I21" s="19"/>
    </row>
    <row r="22" spans="1:9" x14ac:dyDescent="0.3">
      <c r="A22" s="2">
        <v>15</v>
      </c>
      <c r="B22" s="3" t="s">
        <v>14</v>
      </c>
      <c r="C22" s="3">
        <v>12751</v>
      </c>
      <c r="D22" s="3">
        <v>422</v>
      </c>
      <c r="E22" s="3">
        <v>10429474</v>
      </c>
      <c r="F22" s="3">
        <v>1236223</v>
      </c>
      <c r="G22" s="24">
        <f t="shared" si="0"/>
        <v>3.3095443494627874</v>
      </c>
      <c r="H22" s="17">
        <f t="shared" si="1"/>
        <v>11.853167283412375</v>
      </c>
      <c r="I22" s="19"/>
    </row>
    <row r="23" spans="1:9" x14ac:dyDescent="0.3">
      <c r="A23" s="2">
        <v>16</v>
      </c>
      <c r="B23" s="3" t="s">
        <v>24</v>
      </c>
      <c r="C23" s="3">
        <v>22233</v>
      </c>
      <c r="D23" s="3">
        <v>1872</v>
      </c>
      <c r="E23" s="3">
        <v>14439423</v>
      </c>
      <c r="F23" s="3">
        <v>4421411</v>
      </c>
      <c r="G23" s="24">
        <f t="shared" si="0"/>
        <v>8.4199163405748205</v>
      </c>
      <c r="H23" s="17">
        <f t="shared" si="1"/>
        <v>30.620413294907976</v>
      </c>
      <c r="I23" s="19"/>
    </row>
    <row r="24" spans="1:9" x14ac:dyDescent="0.3">
      <c r="A24" s="2">
        <v>17</v>
      </c>
      <c r="B24" s="3" t="s">
        <v>15</v>
      </c>
      <c r="C24" s="3">
        <v>14375</v>
      </c>
      <c r="D24" s="3">
        <v>473</v>
      </c>
      <c r="E24" s="3">
        <v>10444387</v>
      </c>
      <c r="F24" s="3">
        <v>3212561</v>
      </c>
      <c r="G24" s="24">
        <f t="shared" si="0"/>
        <v>3.2904347826086955</v>
      </c>
      <c r="H24" s="17">
        <f t="shared" si="1"/>
        <v>30.758731938983114</v>
      </c>
      <c r="I24" s="19"/>
    </row>
    <row r="25" spans="1:9" x14ac:dyDescent="0.3">
      <c r="A25" s="2">
        <v>18</v>
      </c>
      <c r="B25" s="3" t="s">
        <v>18</v>
      </c>
      <c r="C25" s="3">
        <v>25484</v>
      </c>
      <c r="D25" s="3">
        <v>2627</v>
      </c>
      <c r="E25" s="3">
        <v>25213277</v>
      </c>
      <c r="F25" s="3">
        <v>6545682</v>
      </c>
      <c r="G25" s="24">
        <f t="shared" si="0"/>
        <v>10.308428818081934</v>
      </c>
      <c r="H25" s="17">
        <f t="shared" si="1"/>
        <v>25.961250495126041</v>
      </c>
      <c r="I25" s="19"/>
    </row>
    <row r="26" spans="1:9" x14ac:dyDescent="0.3">
      <c r="A26" s="2">
        <v>19</v>
      </c>
      <c r="B26" s="3" t="s">
        <v>16</v>
      </c>
      <c r="C26" s="3">
        <v>18714</v>
      </c>
      <c r="D26" s="3">
        <v>2263</v>
      </c>
      <c r="E26" s="3">
        <v>19054395</v>
      </c>
      <c r="F26" s="3">
        <v>5451059</v>
      </c>
      <c r="G26" s="24">
        <f t="shared" si="0"/>
        <v>12.092551031313455</v>
      </c>
      <c r="H26" s="17">
        <f t="shared" si="1"/>
        <v>28.607882853273487</v>
      </c>
      <c r="I26" s="19"/>
    </row>
    <row r="27" spans="1:9" x14ac:dyDescent="0.3">
      <c r="A27" s="2">
        <v>20</v>
      </c>
      <c r="B27" s="3" t="s">
        <v>19</v>
      </c>
      <c r="C27" s="3">
        <v>8510</v>
      </c>
      <c r="D27" s="3">
        <v>511</v>
      </c>
      <c r="E27" s="3">
        <v>8030004</v>
      </c>
      <c r="F27" s="3">
        <v>3035669</v>
      </c>
      <c r="G27" s="24">
        <f t="shared" si="0"/>
        <v>6.0047003525264397</v>
      </c>
      <c r="H27" s="17">
        <f t="shared" si="1"/>
        <v>37.804078304319653</v>
      </c>
      <c r="I27" s="19"/>
    </row>
    <row r="28" spans="1:9" s="15" customFormat="1" ht="17.25" thickBot="1" x14ac:dyDescent="0.3">
      <c r="A28" s="25">
        <v>21</v>
      </c>
      <c r="B28" s="26" t="s">
        <v>20</v>
      </c>
      <c r="C28" s="26">
        <v>20554</v>
      </c>
      <c r="D28" s="26">
        <v>1448</v>
      </c>
      <c r="E28" s="26">
        <v>27512586</v>
      </c>
      <c r="F28" s="26">
        <v>4170116</v>
      </c>
      <c r="G28" s="24">
        <f t="shared" si="0"/>
        <v>7.0448574486717916</v>
      </c>
      <c r="H28" s="17">
        <f t="shared" si="1"/>
        <v>15.157121180829749</v>
      </c>
      <c r="I28" s="20"/>
    </row>
    <row r="29" spans="1:9" ht="17.25" thickBot="1" x14ac:dyDescent="0.35">
      <c r="A29" s="34" t="s">
        <v>31</v>
      </c>
      <c r="B29" s="35"/>
      <c r="C29" s="14">
        <f>SUM(C8:C28)</f>
        <v>892178</v>
      </c>
      <c r="D29" s="14">
        <f>SUM(D8:D28)</f>
        <v>124674</v>
      </c>
      <c r="E29" s="14">
        <f>SUM(E8:E28)</f>
        <v>1013514365</v>
      </c>
      <c r="F29" s="14">
        <f>SUM(F8:F28)</f>
        <v>334208840</v>
      </c>
      <c r="G29" s="27">
        <f>AVERAGE(G8:G28)</f>
        <v>11.98957485397229</v>
      </c>
      <c r="H29" s="27">
        <f>AVERAGE(H8:H28)</f>
        <v>32.056256815425961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2021-02-12T11:46:01Z</dcterms:modified>
</cp:coreProperties>
</file>